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<sst xmlns="http://schemas.openxmlformats.org/spreadsheetml/2006/main" count="252" uniqueCount="78">
  <si>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</si>
  <si>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</si>
  <si>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</si>
  <si>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</si>
  <si>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</si>
  <si>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</si>
  <si>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</si>
  <si>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</si>
  <si>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</si>
  <si>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</si>
  <si>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</si>
  <si>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</si>
  <si>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</si>
  <si>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</si>
  <si>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</si>
  <si>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</si>
  <si>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</si>
  <si>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</si>
  <si>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</si>
  <si>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</si>
  <si>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</si>
  <si>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</si>
  <si>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</si>
  <si>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</si>
  <si>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</si>
  <si>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</si>
  <si>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</si>
  <si>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</si>
  <si>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</si>
  <si>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</si>
  <si>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</si>
  <si>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</si>
  <si>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</si>
  <si>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</si>
  <si>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</si>
  <si>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</si>
  <si>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</si>
  <si>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</si>
  <si>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</si>
  <si>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"Санинская основная общеобразовательная школа" </t>
  </si>
  <si>
    <t>Директор</t>
  </si>
  <si>
    <t>Аминева М.А.</t>
  </si>
  <si>
    <t>Огурец соленый</t>
  </si>
  <si>
    <t>Рассольник с курой со сметаной</t>
  </si>
  <si>
    <t>Котлета рыбная</t>
  </si>
  <si>
    <t>Пюре картофельное</t>
  </si>
  <si>
    <t>Сок</t>
  </si>
  <si>
    <t>Хлеб ДАРНИЦКИЙ</t>
  </si>
  <si>
    <t>Салат из свежих овощей</t>
  </si>
  <si>
    <t>Суп картофельный с мясными фрикадельками</t>
  </si>
  <si>
    <t>Котлета рубленая из куры</t>
  </si>
  <si>
    <t>Макароны отварные</t>
  </si>
  <si>
    <t>Компот из сухофруктов</t>
  </si>
  <si>
    <t>Щи из свежей капусты с курой со сметаной</t>
  </si>
  <si>
    <t>Тефтели мясные</t>
  </si>
  <si>
    <t>Рис отварной</t>
  </si>
  <si>
    <t>Салат из свежих огурцов</t>
  </si>
  <si>
    <t>Чай с сахаром</t>
  </si>
  <si>
    <t>Хлеб Дарницкий</t>
  </si>
  <si>
    <t>Салат из свежей капусты</t>
  </si>
  <si>
    <t>Суп картофельный с макаронными изделиями</t>
  </si>
  <si>
    <t>Запеканка мясная с макаронными изделиями</t>
  </si>
  <si>
    <t>Компот из свежих фруктов</t>
  </si>
  <si>
    <t>Яблоко  свежее</t>
  </si>
  <si>
    <t>Борщ с курой со сметаной</t>
  </si>
  <si>
    <t>Гуляш из отварной говядины</t>
  </si>
  <si>
    <t>Греча отварная</t>
  </si>
  <si>
    <t>Салат из свежего огурца</t>
  </si>
  <si>
    <t>Суп картофельный со свежей рыбой</t>
  </si>
  <si>
    <t>Кура отварная</t>
  </si>
  <si>
    <t>Салат из свеклы</t>
  </si>
  <si>
    <t>Суп картофельный с горохом и мясом</t>
  </si>
  <si>
    <t>Помидор свежий</t>
  </si>
  <si>
    <t>Картофель тушеный с мясом</t>
  </si>
  <si>
    <t>Суп крестьянский с курой со сметаной</t>
  </si>
  <si>
    <t>Гуляш из мяса птицы</t>
  </si>
  <si>
    <t>Суп картофельный с курой с крупой рис</t>
  </si>
  <si>
    <t>Котлета мясная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</si>
</sst>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56</v>
      </c>
      <c r="F14" s="40">
        <v>100</v>
      </c>
      <c r="G14" s="40">
        <v>0.46</v>
      </c>
      <c r="H14" s="40">
        <v>3.6</v>
      </c>
      <c r="I14" s="40">
        <v>1.43</v>
      </c>
      <c r="J14" s="40">
        <v>40.380000000000003</v>
      </c>
      <c r="K14" s="41">
        <v>13</v>
      </c>
      <c r="L14" s="40">
        <v>10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5.12</v>
      </c>
      <c r="H15" s="43">
        <v>7.63</v>
      </c>
      <c r="I15" s="43">
        <v>6.88</v>
      </c>
      <c r="J15" s="43">
        <v>107</v>
      </c>
      <c r="K15" s="44">
        <v>67</v>
      </c>
      <c r="L15" s="43">
        <v>17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100</v>
      </c>
      <c r="G16" s="43">
        <v>11.7</v>
      </c>
      <c r="H16" s="43">
        <v>12.9</v>
      </c>
      <c r="I16" s="43">
        <v>14.9</v>
      </c>
      <c r="J16" s="43">
        <v>223</v>
      </c>
      <c r="K16" s="44">
        <v>286</v>
      </c>
      <c r="L16" s="43">
        <v>57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5.8</v>
      </c>
      <c r="H17" s="43">
        <v>9.6999999999999993</v>
      </c>
      <c r="I17" s="43">
        <v>27.3</v>
      </c>
      <c r="J17" s="43">
        <v>298</v>
      </c>
      <c r="K17" s="44">
        <v>304</v>
      </c>
      <c r="L17" s="43">
        <v>11</v>
      </c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0.16</v>
      </c>
      <c r="H18" s="43">
        <v>0</v>
      </c>
      <c r="I18" s="43">
        <v>21</v>
      </c>
      <c r="J18" s="43">
        <v>86.8</v>
      </c>
      <c r="K18" s="44">
        <v>943</v>
      </c>
      <c r="L18" s="43">
        <v>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58</v>
      </c>
      <c r="F20" s="43">
        <v>50</v>
      </c>
      <c r="G20" s="43">
        <v>2.8</v>
      </c>
      <c r="H20" s="43">
        <v>0.55000000000000004</v>
      </c>
      <c r="I20" s="43">
        <v>24.7</v>
      </c>
      <c r="J20" s="43">
        <v>58</v>
      </c>
      <c r="K20" s="44">
        <v>13003</v>
      </c>
      <c r="L20" s="43">
        <v>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26.040000000000003</v>
      </c>
      <c r="H23" s="19">
        <f>SUM(H14:H22)</f>
        <v>34.379999999999995</v>
      </c>
      <c r="I23" s="19">
        <f>SUM(I14:I22)</f>
        <v>96.210000000000008</v>
      </c>
      <c r="J23" s="19">
        <f>SUM(J14:J22)</f>
        <v>813.18</v>
      </c>
      <c r="K23" s="25"/>
      <c r="L23" s="19">
        <f>SUM(L14:L22)</f>
        <v>102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800</v>
      </c>
      <c r="G24" s="32">
        <f>G13+G23</f>
        <v>26.040000000000003</v>
      </c>
      <c r="H24" s="32">
        <f>H13+H23</f>
        <v>34.379999999999995</v>
      </c>
      <c r="I24" s="32">
        <f>I13+I23</f>
        <v>96.210000000000008</v>
      </c>
      <c r="J24" s="32">
        <f>J13+J23</f>
        <v>813.18</v>
      </c>
      <c r="K24" s="32"/>
      <c r="L24" s="32">
        <f>L13+L23</f>
        <v>102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1.6</v>
      </c>
      <c r="H33" s="43">
        <v>5</v>
      </c>
      <c r="I33" s="43">
        <v>7.6</v>
      </c>
      <c r="J33" s="43">
        <v>83.2</v>
      </c>
      <c r="K33" s="44">
        <v>81</v>
      </c>
      <c r="L33" s="43">
        <v>10</v>
      </c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2.15</v>
      </c>
      <c r="H34" s="43">
        <v>2.27</v>
      </c>
      <c r="I34" s="43">
        <v>13.7</v>
      </c>
      <c r="J34" s="43">
        <v>136.6</v>
      </c>
      <c r="K34" s="44">
        <v>208</v>
      </c>
      <c r="L34" s="43">
        <v>14</v>
      </c>
    </row>
    <row r="35" spans="1:12" ht="15">
      <c r="A35" s="14"/>
      <c r="B35" s="15"/>
      <c r="C35" s="11"/>
      <c r="D35" s="7" t="s">
        <v>28</v>
      </c>
      <c r="E35" s="42" t="s">
        <v>61</v>
      </c>
      <c r="F35" s="43">
        <v>200</v>
      </c>
      <c r="G35" s="43">
        <v>18.3</v>
      </c>
      <c r="H35" s="43">
        <v>20.5</v>
      </c>
      <c r="I35" s="43">
        <v>28.7</v>
      </c>
      <c r="J35" s="43">
        <v>372.5</v>
      </c>
      <c r="K35" s="44">
        <v>626</v>
      </c>
      <c r="L35" s="43">
        <v>49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</v>
      </c>
      <c r="H37" s="43">
        <v>0.2</v>
      </c>
      <c r="I37" s="43">
        <v>22</v>
      </c>
      <c r="J37" s="43">
        <v>110</v>
      </c>
      <c r="K37" s="44">
        <v>859</v>
      </c>
      <c r="L37" s="43">
        <v>10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50</v>
      </c>
      <c r="G39" s="43">
        <v>2.8</v>
      </c>
      <c r="H39" s="43">
        <v>0.55000000000000004</v>
      </c>
      <c r="I39" s="43">
        <v>24.7</v>
      </c>
      <c r="J39" s="43">
        <v>58</v>
      </c>
      <c r="K39" s="44">
        <v>13003</v>
      </c>
      <c r="L39" s="43">
        <v>4</v>
      </c>
    </row>
    <row r="40" spans="1:12" ht="15">
      <c r="A40" s="14"/>
      <c r="B40" s="15"/>
      <c r="C40" s="11"/>
      <c r="D40" s="6"/>
      <c r="E40" s="42" t="s">
        <v>63</v>
      </c>
      <c r="F40" s="43">
        <v>150</v>
      </c>
      <c r="G40" s="43">
        <v>0.6</v>
      </c>
      <c r="H40" s="43">
        <v>0.6</v>
      </c>
      <c r="I40" s="43">
        <v>14.8</v>
      </c>
      <c r="J40" s="43">
        <v>66.3</v>
      </c>
      <c r="K40" s="44">
        <v>10</v>
      </c>
      <c r="L40" s="43">
        <v>16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>SUM(G33:G41)</f>
        <v>25.650000000000002</v>
      </c>
      <c r="H42" s="19">
        <f>SUM(H33:H41)</f>
        <v>29.12</v>
      </c>
      <c r="I42" s="19">
        <f>SUM(I33:I41)</f>
        <v>111.5</v>
      </c>
      <c r="J42" s="19">
        <f>SUM(J33:J41)</f>
        <v>826.59999999999991</v>
      </c>
      <c r="K42" s="25"/>
      <c r="L42" s="19">
        <f>SUM(L33:L41)</f>
        <v>103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900</v>
      </c>
      <c r="G43" s="32">
        <f>G32+G42</f>
        <v>25.650000000000002</v>
      </c>
      <c r="H43" s="32">
        <f>H32+H42</f>
        <v>29.12</v>
      </c>
      <c r="I43" s="32">
        <f>I32+I42</f>
        <v>111.5</v>
      </c>
      <c r="J43" s="32">
        <f>J32+J42</f>
        <v>826.59999999999991</v>
      </c>
      <c r="K43" s="32"/>
      <c r="L43" s="32">
        <f>L32+L42</f>
        <v>103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0.5</v>
      </c>
      <c r="H52" s="43">
        <v>3</v>
      </c>
      <c r="I52" s="43">
        <v>1.5</v>
      </c>
      <c r="J52" s="43">
        <v>36</v>
      </c>
      <c r="K52" s="44">
        <v>13</v>
      </c>
      <c r="L52" s="43">
        <v>10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5.6</v>
      </c>
      <c r="H53" s="43">
        <v>8.3000000000000007</v>
      </c>
      <c r="I53" s="43">
        <v>10.3</v>
      </c>
      <c r="J53" s="43">
        <v>141</v>
      </c>
      <c r="K53" s="44">
        <v>57</v>
      </c>
      <c r="L53" s="43">
        <v>20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21.1</v>
      </c>
      <c r="H54" s="43">
        <v>21.3</v>
      </c>
      <c r="I54" s="43">
        <v>4.9000000000000004</v>
      </c>
      <c r="J54" s="43">
        <v>252</v>
      </c>
      <c r="K54" s="44">
        <v>277</v>
      </c>
      <c r="L54" s="43">
        <v>56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7.4</v>
      </c>
      <c r="H55" s="43">
        <v>5.9</v>
      </c>
      <c r="I55" s="43">
        <v>33</v>
      </c>
      <c r="J55" s="43">
        <v>248</v>
      </c>
      <c r="K55" s="44">
        <v>181</v>
      </c>
      <c r="L55" s="43">
        <v>13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0.16</v>
      </c>
      <c r="H56" s="43">
        <v>0</v>
      </c>
      <c r="I56" s="43">
        <v>21</v>
      </c>
      <c r="J56" s="43">
        <v>86.8</v>
      </c>
      <c r="K56" s="44">
        <v>943</v>
      </c>
      <c r="L56" s="43">
        <v>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50</v>
      </c>
      <c r="G58" s="43">
        <v>2.8</v>
      </c>
      <c r="H58" s="43">
        <v>0.55000000000000004</v>
      </c>
      <c r="I58" s="43">
        <v>24.7</v>
      </c>
      <c r="J58" s="43">
        <v>58</v>
      </c>
      <c r="K58" s="44">
        <v>13003</v>
      </c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37.559999999999995</v>
      </c>
      <c r="H61" s="19">
        <f>SUM(H52:H60)</f>
        <v>39.049999999999997</v>
      </c>
      <c r="I61" s="19">
        <f>SUM(I52:I60)</f>
        <v>95.4</v>
      </c>
      <c r="J61" s="19">
        <f>SUM(J52:J60)</f>
        <v>821.8</v>
      </c>
      <c r="K61" s="25"/>
      <c r="L61" s="19">
        <f>SUM(L52:L60)</f>
        <v>106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800</v>
      </c>
      <c r="G62" s="32">
        <f>G51+G61</f>
        <v>37.559999999999995</v>
      </c>
      <c r="H62" s="32">
        <f>H51+H61</f>
        <v>39.049999999999997</v>
      </c>
      <c r="I62" s="32">
        <f>I51+I61</f>
        <v>95.4</v>
      </c>
      <c r="J62" s="32">
        <f>J51+J61</f>
        <v>821.8</v>
      </c>
      <c r="K62" s="32"/>
      <c r="L62" s="32">
        <f>L51+L61</f>
        <v>106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100</v>
      </c>
      <c r="G71" s="43">
        <v>1.6</v>
      </c>
      <c r="H71" s="43">
        <v>5.8</v>
      </c>
      <c r="I71" s="43">
        <v>3</v>
      </c>
      <c r="J71" s="43">
        <v>90.2</v>
      </c>
      <c r="K71" s="44">
        <v>33</v>
      </c>
      <c r="L71" s="43">
        <v>5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8.1999999999999993</v>
      </c>
      <c r="H72" s="43">
        <v>4.0999999999999996</v>
      </c>
      <c r="I72" s="43">
        <v>11.4</v>
      </c>
      <c r="J72" s="43">
        <v>115.6</v>
      </c>
      <c r="K72" s="44">
        <v>133</v>
      </c>
      <c r="L72" s="43">
        <v>25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21.1</v>
      </c>
      <c r="H73" s="43">
        <v>13.6</v>
      </c>
      <c r="I73" s="43">
        <v>0</v>
      </c>
      <c r="J73" s="43">
        <v>206.3</v>
      </c>
      <c r="K73" s="44">
        <v>637</v>
      </c>
      <c r="L73" s="43">
        <v>40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5.8</v>
      </c>
      <c r="H74" s="43">
        <v>9.6999999999999993</v>
      </c>
      <c r="I74" s="43">
        <v>27.3</v>
      </c>
      <c r="J74" s="43">
        <v>298</v>
      </c>
      <c r="K74" s="44">
        <v>304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</v>
      </c>
      <c r="H75" s="43">
        <v>0</v>
      </c>
      <c r="I75" s="43">
        <v>24.7</v>
      </c>
      <c r="J75" s="43">
        <v>94.2</v>
      </c>
      <c r="K75" s="44">
        <v>868</v>
      </c>
      <c r="L75" s="43">
        <v>6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</v>
      </c>
      <c r="H77" s="43">
        <v>1</v>
      </c>
      <c r="I77" s="43">
        <v>25</v>
      </c>
      <c r="J77" s="43">
        <v>58</v>
      </c>
      <c r="K77" s="44">
        <v>13003</v>
      </c>
      <c r="L77" s="43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39.699999999999996</v>
      </c>
      <c r="H80" s="19">
        <f>SUM(H71:H79)</f>
        <v>34.200000000000003</v>
      </c>
      <c r="I80" s="19">
        <f>SUM(I71:I79)</f>
        <v>91.4</v>
      </c>
      <c r="J80" s="19">
        <f>SUM(J71:J79)</f>
        <v>862.30000000000007</v>
      </c>
      <c r="K80" s="25"/>
      <c r="L80" s="19">
        <f>SUM(L71:L79)</f>
        <v>95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800</v>
      </c>
      <c r="G81" s="32">
        <f>G70+G80</f>
        <v>39.699999999999996</v>
      </c>
      <c r="H81" s="32">
        <f>H70+H80</f>
        <v>34.200000000000003</v>
      </c>
      <c r="I81" s="32">
        <f>I70+I80</f>
        <v>91.4</v>
      </c>
      <c r="J81" s="32">
        <f>J70+J80</f>
        <v>862.30000000000007</v>
      </c>
      <c r="K81" s="32"/>
      <c r="L81" s="32">
        <f>L70+L80</f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100</v>
      </c>
      <c r="G90" s="43">
        <v>1</v>
      </c>
      <c r="H90" s="43">
        <v>0.26</v>
      </c>
      <c r="I90" s="43">
        <v>3.8</v>
      </c>
      <c r="J90" s="43">
        <v>24</v>
      </c>
      <c r="K90" s="44">
        <v>14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5.5</v>
      </c>
      <c r="H91" s="43">
        <v>5.3</v>
      </c>
      <c r="I91" s="43">
        <v>16.3</v>
      </c>
      <c r="J91" s="43">
        <v>164</v>
      </c>
      <c r="K91" s="44">
        <v>206</v>
      </c>
      <c r="L91" s="43">
        <v>25</v>
      </c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200</v>
      </c>
      <c r="G92" s="43">
        <v>27.5</v>
      </c>
      <c r="H92" s="43">
        <v>7.5</v>
      </c>
      <c r="I92" s="43">
        <v>21</v>
      </c>
      <c r="J92" s="43">
        <v>265</v>
      </c>
      <c r="K92" s="44">
        <v>436</v>
      </c>
      <c r="L92" s="43">
        <v>36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0.96</v>
      </c>
      <c r="H94" s="43">
        <v>0.24</v>
      </c>
      <c r="I94" s="43">
        <v>17.8</v>
      </c>
      <c r="J94" s="43">
        <v>87</v>
      </c>
      <c r="K94" s="44">
        <v>442</v>
      </c>
      <c r="L94" s="43">
        <v>22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</v>
      </c>
      <c r="H96" s="43">
        <v>1</v>
      </c>
      <c r="I96" s="43">
        <v>25</v>
      </c>
      <c r="J96" s="43">
        <v>58</v>
      </c>
      <c r="K96" s="44">
        <v>13003</v>
      </c>
      <c r="L96" s="43">
        <v>4</v>
      </c>
    </row>
    <row r="97" spans="1:12" ht="15">
      <c r="A97" s="23"/>
      <c r="B97" s="15"/>
      <c r="C97" s="11"/>
      <c r="D97" s="6" t="s">
        <v>24</v>
      </c>
      <c r="E97" s="42" t="s">
        <v>63</v>
      </c>
      <c r="F97" s="43">
        <v>150</v>
      </c>
      <c r="G97" s="43">
        <v>0.6</v>
      </c>
      <c r="H97" s="43">
        <v>0.6</v>
      </c>
      <c r="I97" s="43">
        <v>14.8</v>
      </c>
      <c r="J97" s="43">
        <v>66.3</v>
      </c>
      <c r="K97" s="44">
        <v>10</v>
      </c>
      <c r="L97" s="43">
        <v>16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SUM(F91:F98)</f>
        <v>800</v>
      </c>
      <c r="G99" s="19">
        <f>SUM(G91:G98)</f>
        <v>37.56</v>
      </c>
      <c r="H99" s="19">
        <f>SUM(H91:H98)</f>
        <v>14.64</v>
      </c>
      <c r="I99" s="19">
        <f>SUM(I91:I98)</f>
        <v>94.899999999999991</v>
      </c>
      <c r="J99" s="19">
        <f>SUM(J91:J98)</f>
        <v>640.29999999999995</v>
      </c>
      <c r="K99" s="25"/>
      <c r="L99" s="19">
        <f>SUM(L91:L98)</f>
        <v>103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800</v>
      </c>
      <c r="G100" s="32">
        <f>G89+G99</f>
        <v>37.56</v>
      </c>
      <c r="H100" s="32">
        <f>H89+H99</f>
        <v>14.64</v>
      </c>
      <c r="I100" s="32">
        <f>I89+I99</f>
        <v>94.899999999999991</v>
      </c>
      <c r="J100" s="32">
        <f>J89+J99</f>
        <v>640.29999999999995</v>
      </c>
      <c r="K100" s="32"/>
      <c r="L100" s="32">
        <f>L89+L99</f>
        <v>103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0.46</v>
      </c>
      <c r="H109" s="43">
        <v>3.6</v>
      </c>
      <c r="I109" s="43">
        <v>1.4</v>
      </c>
      <c r="J109" s="43">
        <v>41</v>
      </c>
      <c r="K109" s="44">
        <v>13</v>
      </c>
      <c r="L109" s="43">
        <v>10</v>
      </c>
    </row>
    <row r="110" spans="1:12" ht="1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4.8</v>
      </c>
      <c r="H110" s="43">
        <v>6.03</v>
      </c>
      <c r="I110" s="43">
        <v>12.4</v>
      </c>
      <c r="J110" s="43">
        <v>118.6</v>
      </c>
      <c r="K110" s="44">
        <v>201</v>
      </c>
      <c r="L110" s="43">
        <v>20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100</v>
      </c>
      <c r="G111" s="43">
        <v>19.7</v>
      </c>
      <c r="H111" s="43">
        <v>17.8</v>
      </c>
      <c r="I111" s="43">
        <v>4.7</v>
      </c>
      <c r="J111" s="43">
        <v>168.2</v>
      </c>
      <c r="K111" s="44">
        <v>591</v>
      </c>
      <c r="L111" s="43">
        <v>35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4</v>
      </c>
      <c r="H112" s="43">
        <v>3.4</v>
      </c>
      <c r="I112" s="43">
        <v>19.399999999999999</v>
      </c>
      <c r="J112" s="43">
        <v>121.8</v>
      </c>
      <c r="K112" s="44">
        <v>205</v>
      </c>
      <c r="L112" s="43">
        <v>15</v>
      </c>
    </row>
    <row r="113" spans="1:12" ht="1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0.16</v>
      </c>
      <c r="H113" s="43">
        <v>0</v>
      </c>
      <c r="I113" s="43">
        <v>21</v>
      </c>
      <c r="J113" s="43">
        <v>86.8</v>
      </c>
      <c r="K113" s="44">
        <v>943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50</v>
      </c>
      <c r="G115" s="43">
        <v>2.8</v>
      </c>
      <c r="H115" s="43">
        <v>0.55000000000000004</v>
      </c>
      <c r="I115" s="43">
        <v>24.7</v>
      </c>
      <c r="J115" s="43">
        <v>58</v>
      </c>
      <c r="K115" s="44">
        <v>13003</v>
      </c>
      <c r="L115" s="43">
        <v>4</v>
      </c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150</v>
      </c>
      <c r="G116" s="43">
        <v>0.6</v>
      </c>
      <c r="H116" s="43">
        <v>0.6</v>
      </c>
      <c r="I116" s="43">
        <v>14.8</v>
      </c>
      <c r="J116" s="43">
        <v>66.3</v>
      </c>
      <c r="K116" s="44">
        <v>10</v>
      </c>
      <c r="L116" s="43">
        <v>16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>SUM(G109:G117)</f>
        <v>32.520000000000003</v>
      </c>
      <c r="H118" s="19">
        <f>SUM(H109:H117)</f>
        <v>31.98</v>
      </c>
      <c r="I118" s="19">
        <f>SUM(I109:I117)</f>
        <v>98.399999999999991</v>
      </c>
      <c r="J118" s="19">
        <f>SUM(J109:J117)</f>
        <v>660.69999999999993</v>
      </c>
      <c r="K118" s="25"/>
      <c r="L118" s="19">
        <f>SUM(L109:L117)</f>
        <v>103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950</v>
      </c>
      <c r="G119" s="32">
        <f>G108+G118</f>
        <v>32.520000000000003</v>
      </c>
      <c r="H119" s="32">
        <f>H108+H118</f>
        <v>31.98</v>
      </c>
      <c r="I119" s="32">
        <f>I108+I118</f>
        <v>98.399999999999991</v>
      </c>
      <c r="J119" s="32">
        <f>J108+J118</f>
        <v>660.69999999999993</v>
      </c>
      <c r="K119" s="32"/>
      <c r="L119" s="32">
        <f>L108+L118</f>
        <v>103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100</v>
      </c>
      <c r="G128" s="43">
        <v>1.6</v>
      </c>
      <c r="H128" s="43">
        <v>5.8</v>
      </c>
      <c r="I128" s="43">
        <v>3</v>
      </c>
      <c r="J128" s="43">
        <v>90.2</v>
      </c>
      <c r="K128" s="44">
        <v>33</v>
      </c>
      <c r="L128" s="43">
        <v>5</v>
      </c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2.9</v>
      </c>
      <c r="H129" s="43">
        <v>2.19</v>
      </c>
      <c r="I129" s="43">
        <v>11.6</v>
      </c>
      <c r="J129" s="43">
        <v>159.9</v>
      </c>
      <c r="K129" s="44">
        <v>204</v>
      </c>
      <c r="L129" s="43">
        <v>13</v>
      </c>
    </row>
    <row r="130" spans="1:12" ht="15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15.5</v>
      </c>
      <c r="H130" s="43">
        <v>11.5</v>
      </c>
      <c r="I130" s="43">
        <v>15.7</v>
      </c>
      <c r="J130" s="43">
        <v>228</v>
      </c>
      <c r="K130" s="44">
        <v>608</v>
      </c>
      <c r="L130" s="43">
        <v>58</v>
      </c>
    </row>
    <row r="131" spans="1:12" ht="1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7.4</v>
      </c>
      <c r="H131" s="43">
        <v>5.9</v>
      </c>
      <c r="I131" s="43">
        <v>33</v>
      </c>
      <c r="J131" s="43">
        <v>248</v>
      </c>
      <c r="K131" s="44">
        <v>181</v>
      </c>
      <c r="L131" s="43">
        <v>13</v>
      </c>
    </row>
    <row r="132" spans="1:12" ht="1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0.2</v>
      </c>
      <c r="H132" s="43">
        <v>0.2</v>
      </c>
      <c r="I132" s="43">
        <v>22</v>
      </c>
      <c r="J132" s="43">
        <v>110</v>
      </c>
      <c r="K132" s="44">
        <v>859</v>
      </c>
      <c r="L132" s="43">
        <v>10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50</v>
      </c>
      <c r="G134" s="43">
        <v>2.8</v>
      </c>
      <c r="H134" s="43">
        <v>0.55000000000000004</v>
      </c>
      <c r="I134" s="43">
        <v>24.7</v>
      </c>
      <c r="J134" s="43">
        <v>58</v>
      </c>
      <c r="K134" s="44">
        <v>13003</v>
      </c>
      <c r="L134" s="43">
        <v>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30.4</v>
      </c>
      <c r="H137" s="19">
        <f>SUM(H128:H136)</f>
        <v>26.14</v>
      </c>
      <c r="I137" s="19">
        <f>SUM(I128:I136)</f>
        <v>110</v>
      </c>
      <c r="J137" s="19">
        <f>SUM(J128:J136)</f>
        <v>894.1</v>
      </c>
      <c r="K137" s="25"/>
      <c r="L137" s="19">
        <f>SUM(L128:L136)</f>
        <v>103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800</v>
      </c>
      <c r="G138" s="32">
        <f>G127+G137</f>
        <v>30.4</v>
      </c>
      <c r="H138" s="32">
        <f>H127+H137</f>
        <v>26.14</v>
      </c>
      <c r="I138" s="32">
        <f>I127+I137</f>
        <v>110</v>
      </c>
      <c r="J138" s="32">
        <f>J127+J137</f>
        <v>894.1</v>
      </c>
      <c r="K138" s="32"/>
      <c r="L138" s="32">
        <f>L127+L137</f>
        <v>103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100</v>
      </c>
      <c r="G147" s="43">
        <v>0.5</v>
      </c>
      <c r="H147" s="43">
        <v>3</v>
      </c>
      <c r="I147" s="43">
        <v>1.5</v>
      </c>
      <c r="J147" s="43">
        <v>36</v>
      </c>
      <c r="K147" s="44">
        <v>13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64</v>
      </c>
      <c r="F148" s="43">
        <v>200</v>
      </c>
      <c r="G148" s="43">
        <v>5.6</v>
      </c>
      <c r="H148" s="43">
        <v>8.3000000000000007</v>
      </c>
      <c r="I148" s="43">
        <v>10.3</v>
      </c>
      <c r="J148" s="43">
        <v>141</v>
      </c>
      <c r="K148" s="44">
        <v>57</v>
      </c>
      <c r="L148" s="43">
        <v>20</v>
      </c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21.1</v>
      </c>
      <c r="H149" s="43">
        <v>13.6</v>
      </c>
      <c r="I149" s="43">
        <v>0</v>
      </c>
      <c r="J149" s="43">
        <v>206.3</v>
      </c>
      <c r="K149" s="44">
        <v>637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5.8</v>
      </c>
      <c r="H150" s="43">
        <v>9.6999999999999993</v>
      </c>
      <c r="I150" s="43">
        <v>27.3</v>
      </c>
      <c r="J150" s="43">
        <v>298</v>
      </c>
      <c r="K150" s="44">
        <v>304</v>
      </c>
      <c r="L150" s="43">
        <v>15</v>
      </c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0.16</v>
      </c>
      <c r="H151" s="43">
        <v>0</v>
      </c>
      <c r="I151" s="43">
        <v>21</v>
      </c>
      <c r="J151" s="43">
        <v>86.8</v>
      </c>
      <c r="K151" s="44">
        <v>943</v>
      </c>
      <c r="L151" s="43">
        <v>3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50</v>
      </c>
      <c r="G153" s="43">
        <v>2.8</v>
      </c>
      <c r="H153" s="43">
        <v>0.55000000000000004</v>
      </c>
      <c r="I153" s="43">
        <v>24.7</v>
      </c>
      <c r="J153" s="43">
        <v>58</v>
      </c>
      <c r="K153" s="44">
        <v>13003</v>
      </c>
      <c r="L153" s="43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35.959999999999994</v>
      </c>
      <c r="H156" s="19">
        <f>SUM(H147:H155)</f>
        <v>35.149999999999991</v>
      </c>
      <c r="I156" s="19">
        <f>SUM(I147:I155)</f>
        <v>84.8</v>
      </c>
      <c r="J156" s="19">
        <f>SUM(J147:J155)</f>
        <v>826.09999999999991</v>
      </c>
      <c r="K156" s="25"/>
      <c r="L156" s="19">
        <f>SUM(L147:L155)</f>
        <v>92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800</v>
      </c>
      <c r="G157" s="32">
        <f>G146+G156</f>
        <v>35.959999999999994</v>
      </c>
      <c r="H157" s="32">
        <f>H146+H156</f>
        <v>35.149999999999991</v>
      </c>
      <c r="I157" s="32">
        <f>I146+I156</f>
        <v>84.8</v>
      </c>
      <c r="J157" s="32">
        <f>J146+J156</f>
        <v>826.09999999999991</v>
      </c>
      <c r="K157" s="32"/>
      <c r="L157" s="32">
        <f>L146+L156</f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100</v>
      </c>
      <c r="G166" s="43">
        <v>1</v>
      </c>
      <c r="H166" s="43">
        <v>3</v>
      </c>
      <c r="I166" s="43">
        <v>5</v>
      </c>
      <c r="J166" s="43">
        <v>47</v>
      </c>
      <c r="K166" s="44">
        <v>15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4.5</v>
      </c>
      <c r="H167" s="43">
        <v>2.4</v>
      </c>
      <c r="I167" s="43">
        <v>12.5</v>
      </c>
      <c r="J167" s="43">
        <v>90</v>
      </c>
      <c r="K167" s="44">
        <v>84</v>
      </c>
      <c r="L167" s="43">
        <v>28</v>
      </c>
    </row>
    <row r="168" spans="1:12" ht="15">
      <c r="A168" s="23"/>
      <c r="B168" s="15"/>
      <c r="C168" s="11"/>
      <c r="D168" s="7" t="s">
        <v>28</v>
      </c>
      <c r="E168" s="42" t="s">
        <v>50</v>
      </c>
      <c r="F168" s="43">
        <v>100</v>
      </c>
      <c r="G168" s="43">
        <v>13.1</v>
      </c>
      <c r="H168" s="43">
        <v>2.75</v>
      </c>
      <c r="I168" s="43">
        <v>10.9</v>
      </c>
      <c r="J168" s="43">
        <v>171.7</v>
      </c>
      <c r="K168" s="44">
        <v>305</v>
      </c>
      <c r="L168" s="43">
        <v>40</v>
      </c>
    </row>
    <row r="169" spans="1:12" ht="1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4</v>
      </c>
      <c r="H169" s="43">
        <v>3.4</v>
      </c>
      <c r="I169" s="43">
        <v>19.399999999999999</v>
      </c>
      <c r="J169" s="43">
        <v>121.8</v>
      </c>
      <c r="K169" s="44">
        <v>205</v>
      </c>
      <c r="L169" s="43">
        <v>15</v>
      </c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</v>
      </c>
      <c r="H170" s="43">
        <v>0</v>
      </c>
      <c r="I170" s="43">
        <v>24.7</v>
      </c>
      <c r="J170" s="43">
        <v>94.2</v>
      </c>
      <c r="K170" s="44">
        <v>868</v>
      </c>
      <c r="L170" s="43">
        <v>6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</v>
      </c>
      <c r="H172" s="43">
        <v>1</v>
      </c>
      <c r="I172" s="43">
        <v>25</v>
      </c>
      <c r="J172" s="43">
        <v>58</v>
      </c>
      <c r="K172" s="44">
        <v>13003</v>
      </c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>SUM(G166:G174)</f>
        <v>25.6</v>
      </c>
      <c r="H175" s="19">
        <f>SUM(H166:H174)</f>
        <v>12.55</v>
      </c>
      <c r="I175" s="19">
        <f>SUM(I166:I174)</f>
        <v>97.5</v>
      </c>
      <c r="J175" s="19">
        <f>SUM(J166:J174)</f>
        <v>582.70000000000005</v>
      </c>
      <c r="K175" s="25"/>
      <c r="L175" s="19">
        <f>SUM(L166:L174)</f>
        <v>103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800</v>
      </c>
      <c r="G176" s="32">
        <f>G165+G175</f>
        <v>25.6</v>
      </c>
      <c r="H176" s="32">
        <f>H165+H175</f>
        <v>12.55</v>
      </c>
      <c r="I176" s="32">
        <f>I165+I175</f>
        <v>97.5</v>
      </c>
      <c r="J176" s="32">
        <f>J165+J175</f>
        <v>582.70000000000005</v>
      </c>
      <c r="K176" s="32"/>
      <c r="L176" s="32">
        <f>L165+L175</f>
        <v>103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100</v>
      </c>
      <c r="G185" s="43">
        <v>0.76</v>
      </c>
      <c r="H185" s="43">
        <v>0</v>
      </c>
      <c r="I185" s="43">
        <v>1.76</v>
      </c>
      <c r="J185" s="43">
        <v>13</v>
      </c>
      <c r="K185" s="44">
        <v>17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43</v>
      </c>
      <c r="F186" s="43">
        <v>200</v>
      </c>
      <c r="G186" s="43">
        <v>7.4</v>
      </c>
      <c r="H186" s="43">
        <v>8.5</v>
      </c>
      <c r="I186" s="43">
        <v>13.1</v>
      </c>
      <c r="J186" s="43">
        <v>154.19999999999999</v>
      </c>
      <c r="K186" s="44">
        <v>73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42" t="s">
        <v>44</v>
      </c>
      <c r="F187" s="43">
        <v>100</v>
      </c>
      <c r="G187" s="43">
        <v>15</v>
      </c>
      <c r="H187" s="43">
        <v>5</v>
      </c>
      <c r="I187" s="43">
        <v>10</v>
      </c>
      <c r="J187" s="43">
        <v>144</v>
      </c>
      <c r="K187" s="44">
        <v>255</v>
      </c>
      <c r="L187" s="43">
        <v>35</v>
      </c>
    </row>
    <row r="188" spans="1:12" ht="1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2.2999999999999998</v>
      </c>
      <c r="H188" s="43">
        <v>16.7</v>
      </c>
      <c r="I188" s="43">
        <v>3.8</v>
      </c>
      <c r="J188" s="43">
        <v>261</v>
      </c>
      <c r="K188" s="44">
        <v>312</v>
      </c>
      <c r="L188" s="43">
        <v>18</v>
      </c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0.96</v>
      </c>
      <c r="H189" s="43">
        <v>0.24</v>
      </c>
      <c r="I189" s="43">
        <v>17.8</v>
      </c>
      <c r="J189" s="43">
        <v>87</v>
      </c>
      <c r="K189" s="44">
        <v>442</v>
      </c>
      <c r="L189" s="43">
        <v>22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</v>
      </c>
      <c r="H191" s="43">
        <v>1</v>
      </c>
      <c r="I191" s="43">
        <v>25</v>
      </c>
      <c r="J191" s="43">
        <v>58</v>
      </c>
      <c r="K191" s="44">
        <v>13003</v>
      </c>
      <c r="L191" s="43">
        <v>4</v>
      </c>
    </row>
    <row r="192" spans="1:12" ht="15">
      <c r="A192" s="23"/>
      <c r="B192" s="15"/>
      <c r="C192" s="11"/>
      <c r="D192" s="6" t="s">
        <v>24</v>
      </c>
      <c r="E192" s="42" t="s">
        <v>63</v>
      </c>
      <c r="F192" s="43">
        <v>150</v>
      </c>
      <c r="G192" s="43">
        <v>0.6</v>
      </c>
      <c r="H192" s="43">
        <v>0.6</v>
      </c>
      <c r="I192" s="43">
        <v>14.8</v>
      </c>
      <c r="J192" s="43">
        <v>66.3</v>
      </c>
      <c r="K192" s="44">
        <v>10</v>
      </c>
      <c r="L192" s="43">
        <v>16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>SUM(G185:G193)</f>
        <v>30.020000000000003</v>
      </c>
      <c r="H194" s="19">
        <f>SUM(H185:H193)</f>
        <v>32.04</v>
      </c>
      <c r="I194" s="19">
        <f>SUM(I185:I193)</f>
        <v>86.26</v>
      </c>
      <c r="J194" s="19">
        <f>SUM(J185:J193)</f>
        <v>783.5</v>
      </c>
      <c r="K194" s="25"/>
      <c r="L194" s="19">
        <f>SUM(L185:L193)</f>
        <v>120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950</v>
      </c>
      <c r="G195" s="32">
        <f>G184+G194</f>
        <v>30.020000000000003</v>
      </c>
      <c r="H195" s="32">
        <f>H184+H194</f>
        <v>32.04</v>
      </c>
      <c r="I195" s="32">
        <f>I184+I194</f>
        <v>86.26</v>
      </c>
      <c r="J195" s="32">
        <f>J184+J194</f>
        <v>783.5</v>
      </c>
      <c r="K195" s="32"/>
      <c r="L195" s="32">
        <f>L184+L194</f>
        <v>120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>(G24+G43+G62+G81+G100+G119+G138+G157+G176+G195)/(IF(G24=0,0,1)+IF(G43=0,0,1)+IF(G62=0,0,1)+IF(G81=0,0,1)+IF(G100=0,0,1)+IF(G119=0,0,1)+IF(G138=0,0,1)+IF(G157=0,0,1)+IF(G176=0,0,1)+IF(G195=0,0,1))</f>
        <v>32.100999999999999</v>
      </c>
      <c r="H196" s="34">
        <f>(H24+H43+H62+H81+H100+H119+H138+H157+H176+H195)/(IF(H24=0,0,1)+IF(H43=0,0,1)+IF(H62=0,0,1)+IF(H81=0,0,1)+IF(H100=0,0,1)+IF(H119=0,0,1)+IF(H138=0,0,1)+IF(H157=0,0,1)+IF(H176=0,0,1)+IF(H195=0,0,1))</f>
        <v>28.925000000000001</v>
      </c>
      <c r="I196" s="34">
        <f>(I24+I43+I62+I81+I100+I119+I138+I157+I176+I195)/(IF(I24=0,0,1)+IF(I43=0,0,1)+IF(I62=0,0,1)+IF(I81=0,0,1)+IF(I100=0,0,1)+IF(I119=0,0,1)+IF(I138=0,0,1)+IF(I157=0,0,1)+IF(I176=0,0,1)+IF(I195=0,0,1))</f>
        <v>96.636999999999986</v>
      </c>
      <c r="J196" s="34">
        <f>(J24+J43+J62+J81+J100+J119+J138+J157+J176+J195)/(IF(J24=0,0,1)+IF(J43=0,0,1)+IF(J62=0,0,1)+IF(J81=0,0,1)+IF(J100=0,0,1)+IF(J119=0,0,1)+IF(J138=0,0,1)+IF(J157=0,0,1)+IF(J176=0,0,1)+IF(J195=0,0,1))</f>
        <v>771.12799999999993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2023-10-13T13:42:04Z</dcterms:modified>
</cp:coreProperties>
</file>